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93026B2-C804-4DBD-937B-861F4A82FF45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3" i="1" l="1"/>
  <c r="L2" i="1"/>
  <c r="J3" i="1"/>
  <c r="I3" i="1"/>
  <c r="I2" i="1"/>
  <c r="H3" i="1"/>
  <c r="J2" i="1" l="1"/>
  <c r="H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H3" authorId="0" shapeId="0" xr:uid="{5604BDC3-DED2-4977-834E-3B9DCE612A7B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售价18.99的利润</t>
        </r>
      </text>
    </comment>
  </commentList>
</comments>
</file>

<file path=xl/sharedStrings.xml><?xml version="1.0" encoding="utf-8"?>
<sst xmlns="http://schemas.openxmlformats.org/spreadsheetml/2006/main" count="39" uniqueCount="29">
  <si>
    <t>SKU</t>
    <phoneticPr fontId="2" type="noConversion"/>
  </si>
  <si>
    <t>ASIN</t>
    <phoneticPr fontId="2" type="noConversion"/>
  </si>
  <si>
    <t>站点</t>
    <phoneticPr fontId="2" type="noConversion"/>
  </si>
  <si>
    <t>库存数</t>
    <phoneticPr fontId="2" type="noConversion"/>
  </si>
  <si>
    <t>售价</t>
    <phoneticPr fontId="2" type="noConversion"/>
  </si>
  <si>
    <t>利润</t>
    <phoneticPr fontId="2" type="noConversion"/>
  </si>
  <si>
    <t>E602-01-FE-USFBA</t>
    <phoneticPr fontId="2" type="noConversion"/>
  </si>
  <si>
    <t>B07FBC3ZFD</t>
    <phoneticPr fontId="2" type="noConversion"/>
  </si>
  <si>
    <t>US</t>
    <phoneticPr fontId="2" type="noConversion"/>
  </si>
  <si>
    <t>E602-02-FE-USFBA</t>
    <phoneticPr fontId="2" type="noConversion"/>
  </si>
  <si>
    <t>B07F68FPZH</t>
    <phoneticPr fontId="2" type="noConversion"/>
  </si>
  <si>
    <t>E602-FE-CAFBA</t>
    <phoneticPr fontId="2" type="noConversion"/>
  </si>
  <si>
    <t>B07C4Q69W2</t>
    <phoneticPr fontId="2" type="noConversion"/>
  </si>
  <si>
    <t>CA</t>
    <phoneticPr fontId="2" type="noConversion"/>
  </si>
  <si>
    <t>E602-01-FE-UKFBA</t>
    <phoneticPr fontId="2" type="noConversion"/>
  </si>
  <si>
    <t>UK</t>
    <phoneticPr fontId="2" type="noConversion"/>
  </si>
  <si>
    <t>DE</t>
    <phoneticPr fontId="2" type="noConversion"/>
  </si>
  <si>
    <t>FR</t>
    <phoneticPr fontId="2" type="noConversion"/>
  </si>
  <si>
    <t>IT</t>
    <phoneticPr fontId="2" type="noConversion"/>
  </si>
  <si>
    <t>ES</t>
    <phoneticPr fontId="2" type="noConversion"/>
  </si>
  <si>
    <t>E602-FE-JPFBA</t>
    <phoneticPr fontId="2" type="noConversion"/>
  </si>
  <si>
    <t>B07DCRVVMM</t>
    <phoneticPr fontId="2" type="noConversion"/>
  </si>
  <si>
    <t>单个利润</t>
    <phoneticPr fontId="2" type="noConversion"/>
  </si>
  <si>
    <t>剩余库存总利润</t>
    <phoneticPr fontId="2" type="noConversion"/>
  </si>
  <si>
    <t>剩余库存总利润/￥</t>
    <phoneticPr fontId="2" type="noConversion"/>
  </si>
  <si>
    <t>可用最大测评数量</t>
    <phoneticPr fontId="2" type="noConversion"/>
  </si>
  <si>
    <t>成本￥57</t>
    <phoneticPr fontId="2" type="noConversion"/>
  </si>
  <si>
    <t>https://www.amazon.com/dp/B07FBC3ZFD</t>
  </si>
  <si>
    <t>转化率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</si>
</sst>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¥&quot;#,##0.00;&quot;¥&quot;\-#,##0.00"/>
    <numFmt numFmtId="26" formatCode="\$#,##0.00_);[Red]\(\$#,##0.00\)"/>
    <numFmt numFmtId="176" formatCode="\$#,##0.00;\-\$#,##0.00"/>
  </numFmts>
  <fonts count="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10" fontId="0" fillId="0" borderId="0" xfId="1" applyNumberFormat="1" applyFont="1" applyAlignment="1"/>
    <xf numFmtId="0" fontId="0" fillId="0" borderId="1" xfId="0" applyBorder="1"/>
    <xf numFmtId="10" fontId="0" fillId="0" borderId="1" xfId="1" applyNumberFormat="1" applyFont="1" applyBorder="1" applyAlignment="1"/>
    <xf numFmtId="176" fontId="0" fillId="0" borderId="0" xfId="0" applyNumberFormat="1"/>
    <xf numFmtId="0" fontId="0" fillId="0" borderId="2" xfId="0" applyFill="1" applyBorder="1"/>
    <xf numFmtId="7" fontId="0" fillId="0" borderId="0" xfId="0" applyNumberFormat="1"/>
    <xf numFmtId="0" fontId="3" fillId="0" borderId="0" xfId="0" applyFont="1"/>
    <xf numFmtId="0" fontId="0" fillId="0" borderId="0" xfId="0" applyNumberFormat="1"/>
    <xf numFmtId="0" fontId="0" fillId="0" borderId="1" xfId="0" applyBorder="1" applyAlignment="1">
      <alignment horizontal="center" vertical="center" wrapText="1"/>
    </xf>
    <xf numFmtId="10" fontId="0" fillId="0" borderId="2" xfId="1" applyNumberFormat="1" applyFont="1" applyBorder="1" applyAlignment="1"/>
    <xf numFmtId="10" fontId="0" fillId="0" borderId="0" xfId="1" applyNumberFormat="1" applyFont="1" applyBorder="1" applyAlignment="1"/>
    <xf numFmtId="26" fontId="0" fillId="0" borderId="0" xfId="0" applyNumberFormat="1"/>
    <xf numFmtId="10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K7" sqref="K7"/>
    </sheetView>
  </sheetViews>
  <sheetFormatPr defaultRowHeight="14.4" x14ac:dyDescent="0.25"/>
  <cols>
    <col min="1" max="1" width="17.109375" customWidth="1"/>
    <col min="2" max="2" width="27.44140625" customWidth="1"/>
    <col min="6" max="6" width="9.44140625" style="1" bestFit="1" customWidth="1"/>
    <col min="7" max="7" width="9.44140625" style="1" customWidth="1"/>
    <col min="9" max="9" width="15.21875" customWidth="1"/>
    <col min="10" max="10" width="19.21875" customWidth="1"/>
    <col min="11" max="11" width="18.88671875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0"/>
      <c r="H1" s="5" t="s">
        <v>22</v>
      </c>
      <c r="I1" s="5" t="s">
        <v>23</v>
      </c>
      <c r="J1" s="5" t="s">
        <v>24</v>
      </c>
      <c r="K1" s="5" t="s">
        <v>25</v>
      </c>
    </row>
    <row r="2" spans="1:12" x14ac:dyDescent="0.25">
      <c r="A2" s="2" t="s">
        <v>6</v>
      </c>
      <c r="B2" s="2" t="s">
        <v>7</v>
      </c>
      <c r="C2" s="2" t="s">
        <v>8</v>
      </c>
      <c r="D2" s="2">
        <v>312</v>
      </c>
      <c r="E2" s="2">
        <v>17.59</v>
      </c>
      <c r="F2" s="3">
        <v>0.1623</v>
      </c>
      <c r="G2" s="11"/>
      <c r="H2" s="4">
        <f>E2*F2</f>
        <v>2.854857</v>
      </c>
      <c r="I2" s="4">
        <f>H2*$D$2</f>
        <v>890.71538399999997</v>
      </c>
      <c r="J2" s="6">
        <f>I2*7</f>
        <v>6235.0076879999997</v>
      </c>
      <c r="K2" s="8">
        <v>54</v>
      </c>
      <c r="L2">
        <f>$D$2-K2</f>
        <v>258</v>
      </c>
    </row>
    <row r="3" spans="1:12" x14ac:dyDescent="0.25">
      <c r="A3" s="2" t="s">
        <v>9</v>
      </c>
      <c r="B3" s="2" t="s">
        <v>10</v>
      </c>
      <c r="C3" s="2" t="s">
        <v>8</v>
      </c>
      <c r="D3" s="2">
        <v>70</v>
      </c>
      <c r="E3" s="2">
        <v>17.59</v>
      </c>
      <c r="F3" s="3">
        <v>0.1623</v>
      </c>
      <c r="G3" s="11"/>
      <c r="H3" s="4">
        <f>18.99*21.3%</f>
        <v>4.0448699999999995</v>
      </c>
      <c r="I3" s="4">
        <f>H3*$D$2</f>
        <v>1261.9994399999998</v>
      </c>
      <c r="J3" s="6">
        <f>I3*7</f>
        <v>8833.996079999999</v>
      </c>
      <c r="K3" s="8">
        <v>77</v>
      </c>
      <c r="L3">
        <f>$D$2-K3</f>
        <v>235</v>
      </c>
    </row>
    <row r="4" spans="1:12" x14ac:dyDescent="0.25">
      <c r="A4" s="2" t="s">
        <v>11</v>
      </c>
      <c r="B4" s="2" t="s">
        <v>12</v>
      </c>
      <c r="C4" s="2" t="s">
        <v>13</v>
      </c>
      <c r="D4" s="2">
        <v>62</v>
      </c>
      <c r="E4" s="2">
        <v>26.99</v>
      </c>
      <c r="F4" s="3">
        <v>0.18709999999999999</v>
      </c>
      <c r="G4" s="11"/>
      <c r="I4" s="12"/>
    </row>
    <row r="5" spans="1:12" x14ac:dyDescent="0.25">
      <c r="A5" s="2" t="s">
        <v>14</v>
      </c>
      <c r="B5" s="2" t="s">
        <v>12</v>
      </c>
      <c r="C5" s="2" t="s">
        <v>15</v>
      </c>
      <c r="D5" s="9">
        <v>5</v>
      </c>
      <c r="E5" s="2">
        <v>13.99</v>
      </c>
      <c r="F5" s="3">
        <v>0.21299999999999999</v>
      </c>
      <c r="G5" s="11"/>
      <c r="I5" s="12"/>
    </row>
    <row r="6" spans="1:12" x14ac:dyDescent="0.25">
      <c r="A6" s="2" t="s">
        <v>14</v>
      </c>
      <c r="B6" s="2" t="s">
        <v>12</v>
      </c>
      <c r="C6" s="2" t="s">
        <v>16</v>
      </c>
      <c r="D6" s="9"/>
      <c r="E6" s="2">
        <v>14.59</v>
      </c>
      <c r="F6" s="3">
        <v>0.15040000000000001</v>
      </c>
      <c r="G6" s="11"/>
    </row>
    <row r="7" spans="1:12" x14ac:dyDescent="0.25">
      <c r="A7" s="2" t="s">
        <v>14</v>
      </c>
      <c r="B7" s="2" t="s">
        <v>12</v>
      </c>
      <c r="C7" s="2" t="s">
        <v>17</v>
      </c>
      <c r="D7" s="9"/>
      <c r="E7" s="2">
        <v>17.59</v>
      </c>
      <c r="F7" s="3">
        <v>0.1668</v>
      </c>
      <c r="G7" s="11"/>
    </row>
    <row r="8" spans="1:12" x14ac:dyDescent="0.25">
      <c r="A8" s="2" t="s">
        <v>14</v>
      </c>
      <c r="B8" s="2" t="s">
        <v>12</v>
      </c>
      <c r="C8" s="2" t="s">
        <v>18</v>
      </c>
      <c r="D8" s="9"/>
      <c r="E8" s="2">
        <v>17.989999999999998</v>
      </c>
      <c r="F8" s="3">
        <v>0.2243</v>
      </c>
      <c r="G8" s="11"/>
    </row>
    <row r="9" spans="1:12" x14ac:dyDescent="0.25">
      <c r="A9" s="2" t="s">
        <v>14</v>
      </c>
      <c r="B9" s="2" t="s">
        <v>12</v>
      </c>
      <c r="C9" s="2" t="s">
        <v>19</v>
      </c>
      <c r="D9" s="9"/>
      <c r="E9" s="2">
        <v>15.59</v>
      </c>
      <c r="F9" s="3">
        <v>0.1575</v>
      </c>
      <c r="G9" s="11"/>
    </row>
    <row r="10" spans="1:12" x14ac:dyDescent="0.25">
      <c r="A10" s="2" t="s">
        <v>20</v>
      </c>
      <c r="B10" s="2" t="s">
        <v>21</v>
      </c>
      <c r="C10" s="2"/>
      <c r="D10" s="2">
        <v>27</v>
      </c>
      <c r="E10" s="2">
        <v>2099</v>
      </c>
      <c r="F10" s="3">
        <v>0.2918</v>
      </c>
      <c r="G10" s="11"/>
    </row>
    <row r="12" spans="1:12" x14ac:dyDescent="0.25">
      <c r="A12" s="7" t="s">
        <v>26</v>
      </c>
      <c r="B12" t="s">
        <v>27</v>
      </c>
    </row>
    <row r="13" spans="1:12" x14ac:dyDescent="0.25">
      <c r="A13" t="s">
        <v>28</v>
      </c>
      <c r="B13" s="13">
        <v>7.4999999999999997E-2</v>
      </c>
    </row>
  </sheetData>
  <mergeCells count="1">
    <mergeCell ref="D5:D9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2018-09-29T02:49:49Z</dcterms:modified>
</cp:coreProperties>
</file>